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3P1 displacedhomaker 2008" sheetId="11" r:id="rId1"/>
  </sheets>
  <calcPr calcId="124519"/>
</workbook>
</file>

<file path=xl/calcChain.xml><?xml version="1.0" encoding="utf-8"?>
<calcChain xmlns="http://schemas.openxmlformats.org/spreadsheetml/2006/main">
  <c r="M60" i="11"/>
  <c r="U60" s="1"/>
  <c r="L60"/>
  <c r="K60"/>
  <c r="S60" s="1"/>
  <c r="M59"/>
  <c r="U59" s="1"/>
  <c r="L59"/>
  <c r="T59" s="1"/>
  <c r="K59"/>
  <c r="S59" s="1"/>
  <c r="M58"/>
  <c r="U58" s="1"/>
  <c r="L58"/>
  <c r="K58"/>
  <c r="S58" s="1"/>
  <c r="M57"/>
  <c r="U57" s="1"/>
  <c r="L57"/>
  <c r="K57"/>
  <c r="S57" s="1"/>
  <c r="M56"/>
  <c r="U56" s="1"/>
  <c r="L56"/>
  <c r="K56"/>
  <c r="S56" s="1"/>
  <c r="M55"/>
  <c r="U55" s="1"/>
  <c r="L55"/>
  <c r="T55" s="1"/>
  <c r="K55"/>
  <c r="S55" s="1"/>
  <c r="M54"/>
  <c r="U54" s="1"/>
  <c r="L54"/>
  <c r="T54" s="1"/>
  <c r="K54"/>
  <c r="S54" s="1"/>
  <c r="M53"/>
  <c r="U53" s="1"/>
  <c r="L53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T50" s="1"/>
  <c r="K50"/>
  <c r="S50" s="1"/>
  <c r="M49"/>
  <c r="U49" s="1"/>
  <c r="L49"/>
  <c r="K49"/>
  <c r="S49" s="1"/>
  <c r="M48"/>
  <c r="U48" s="1"/>
  <c r="L48"/>
  <c r="K48"/>
  <c r="S48" s="1"/>
  <c r="M47"/>
  <c r="U47" s="1"/>
  <c r="L47"/>
  <c r="T47" s="1"/>
  <c r="K47"/>
  <c r="S47" s="1"/>
  <c r="M46"/>
  <c r="U46" s="1"/>
  <c r="L46"/>
  <c r="K46"/>
  <c r="S46" s="1"/>
  <c r="M45"/>
  <c r="U45" s="1"/>
  <c r="L45"/>
  <c r="K45"/>
  <c r="S45" s="1"/>
  <c r="M44"/>
  <c r="U44" s="1"/>
  <c r="L44"/>
  <c r="K44"/>
  <c r="S44" s="1"/>
  <c r="M43"/>
  <c r="U43" s="1"/>
  <c r="L43"/>
  <c r="T43" s="1"/>
  <c r="K43"/>
  <c r="S43" s="1"/>
  <c r="M42"/>
  <c r="U42" s="1"/>
  <c r="L42"/>
  <c r="K42"/>
  <c r="S42" s="1"/>
  <c r="M41"/>
  <c r="U41" s="1"/>
  <c r="L4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K38"/>
  <c r="S38" s="1"/>
  <c r="M37"/>
  <c r="U37" s="1"/>
  <c r="L37"/>
  <c r="K37"/>
  <c r="S37" s="1"/>
  <c r="M36"/>
  <c r="U36" s="1"/>
  <c r="L36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K33"/>
  <c r="S33" s="1"/>
  <c r="M32"/>
  <c r="U32" s="1"/>
  <c r="L32"/>
  <c r="K32"/>
  <c r="S32" s="1"/>
  <c r="M31"/>
  <c r="U31" s="1"/>
  <c r="L31"/>
  <c r="K31"/>
  <c r="S31" s="1"/>
  <c r="M30"/>
  <c r="U30" s="1"/>
  <c r="L30"/>
  <c r="K30"/>
  <c r="S30" s="1"/>
  <c r="M29"/>
  <c r="U29" s="1"/>
  <c r="L29"/>
  <c r="K29"/>
  <c r="S29" s="1"/>
  <c r="M28"/>
  <c r="L28"/>
  <c r="K28"/>
  <c r="M26"/>
  <c r="U26" s="1"/>
  <c r="L26"/>
  <c r="K26"/>
  <c r="S26" s="1"/>
  <c r="M25"/>
  <c r="U25" s="1"/>
  <c r="L25"/>
  <c r="K25"/>
  <c r="S25" s="1"/>
  <c r="M24"/>
  <c r="U24" s="1"/>
  <c r="L24"/>
  <c r="K24"/>
  <c r="S24" s="1"/>
  <c r="M23"/>
  <c r="U23" s="1"/>
  <c r="L23"/>
  <c r="T23" s="1"/>
  <c r="K23"/>
  <c r="S23" s="1"/>
  <c r="U22"/>
  <c r="M22"/>
  <c r="L22"/>
  <c r="T22" s="1"/>
  <c r="K22"/>
  <c r="S22" s="1"/>
  <c r="M21"/>
  <c r="U21" s="1"/>
  <c r="L21"/>
  <c r="K21"/>
  <c r="S21" s="1"/>
  <c r="M20"/>
  <c r="U20" s="1"/>
  <c r="L20"/>
  <c r="K20"/>
  <c r="S20" s="1"/>
  <c r="M19"/>
  <c r="U19" s="1"/>
  <c r="L19"/>
  <c r="T19" s="1"/>
  <c r="K19"/>
  <c r="S19" s="1"/>
  <c r="M18"/>
  <c r="U18" s="1"/>
  <c r="L18"/>
  <c r="K18"/>
  <c r="S18" s="1"/>
  <c r="M17"/>
  <c r="U17" s="1"/>
  <c r="L17"/>
  <c r="T17" s="1"/>
  <c r="K17"/>
  <c r="S17" s="1"/>
  <c r="M16"/>
  <c r="U16" s="1"/>
  <c r="L16"/>
  <c r="K16"/>
  <c r="S16" s="1"/>
  <c r="M15"/>
  <c r="U15" s="1"/>
  <c r="L15"/>
  <c r="T15" s="1"/>
  <c r="K15"/>
  <c r="S15" s="1"/>
  <c r="M14"/>
  <c r="U14" s="1"/>
  <c r="L14"/>
  <c r="T14" s="1"/>
  <c r="K14"/>
  <c r="S14" s="1"/>
  <c r="M13"/>
  <c r="L13"/>
  <c r="K13"/>
  <c r="M11"/>
  <c r="U11" s="1"/>
  <c r="L11"/>
  <c r="T11" s="1"/>
  <c r="K11"/>
  <c r="S11" s="1"/>
  <c r="T13" l="1"/>
  <c r="U28"/>
  <c r="S13"/>
  <c r="K62"/>
  <c r="S62" s="1"/>
  <c r="M62"/>
  <c r="U13"/>
  <c r="S28"/>
  <c r="L62" l="1"/>
  <c r="T62" s="1"/>
  <c r="U62"/>
</calcChain>
</file>

<file path=xl/sharedStrings.xml><?xml version="1.0" encoding="utf-8"?>
<sst xmlns="http://schemas.openxmlformats.org/spreadsheetml/2006/main" count="165" uniqueCount="92">
  <si>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</si>
  <si>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</si>
  <si>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</si>
  <si>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</si>
  <si>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</si>
  <si>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</si>
  <si>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</si>
  <si>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</si>
  <si>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</si>
  <si>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</si>
  <si>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</si>
  <si>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</si>
  <si>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</si>
  <si>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</si>
  <si>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</si>
  <si>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</si>
  <si>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</si>
  <si>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</si>
  <si>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</si>
  <si>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</si>
  <si>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</si>
  <si>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</si>
  <si>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</si>
  <si>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</si>
  <si>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</si>
  <si>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</si>
  <si>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</si>
  <si>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</si>
  <si>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</si>
  <si>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</si>
  <si>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</si>
  <si>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</si>
  <si>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</si>
  <si>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</si>
  <si>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</si>
  <si>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</si>
  <si>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</si>
  <si>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</si>
  <si>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</si>
  <si>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</si>
  <si>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</si>
  <si>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</si>
  <si>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</si>
  <si>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Returning</t>
  </si>
  <si>
    <t>Transfer</t>
  </si>
  <si>
    <t>Numerator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</si>
  <si>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</si>
  <si>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</si>
  <si>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</si>
  <si>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</si>
  <si>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</si>
  <si>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</si>
  <si>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</si>
  <si>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</si>
  <si>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</si>
  <si>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</si>
  <si>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</si>
  <si>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</si>
  <si>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</si>
  <si>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</si>
  <si>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</si>
  <si>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</si>
  <si>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</si>
  <si>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</si>
  <si>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</si>
  <si>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</si>
  <si>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Displaced Homemaker</t>
  </si>
  <si>
    <t xml:space="preserve">  SOURCE OF DATA:      Annual Enrollment &amp; Completion Data  (A1) &amp; National Student Clearinghouse</t>
  </si>
  <si>
    <t>Program Year:  2007 - 2008</t>
  </si>
  <si>
    <t>(53)</t>
  </si>
  <si>
    <t>(1)</t>
  </si>
  <si>
    <t>(52)</t>
  </si>
  <si>
    <t>(231)</t>
  </si>
  <si>
    <t>(11)</t>
  </si>
  <si>
    <t>(220)</t>
  </si>
  <si>
    <t>(272)</t>
  </si>
  <si>
    <t>(12)</t>
  </si>
  <si>
    <t>(284)</t>
  </si>
  <si>
    <t>(435)</t>
  </si>
  <si>
    <t>(19)</t>
  </si>
  <si>
    <t>(454)</t>
  </si>
  <si>
    <t>(62.53%)</t>
  </si>
  <si>
    <t>(63.16%)</t>
  </si>
  <si>
    <t>(62.56%)</t>
  </si>
  <si>
    <t>(65.02%)</t>
  </si>
  <si>
    <t>(--)</t>
  </si>
  <si>
    <t>(852)</t>
  </si>
  <si>
    <t>(554)</t>
  </si>
  <si>
    <t>(98)</t>
  </si>
  <si>
    <t>(456)</t>
  </si>
  <si>
    <t>(0)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</si>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</sst>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0" fillId="0" borderId="0" xfId="1" quotePrefix="1" applyNumberFormat="1" applyFont="1" applyAlignment="1">
      <alignment horizontal="right"/>
    </xf>
    <xf numFmtId="10" fontId="3" fillId="0" borderId="0" xfId="1" applyNumberFormat="1" applyFont="1"/>
    <xf numFmtId="3" fontId="0" fillId="0" borderId="0" xfId="0" applyNumberFormat="1"/>
    <xf numFmtId="3" fontId="3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Border="1"/>
    <xf numFmtId="3" fontId="2" fillId="0" borderId="0" xfId="0" applyNumberFormat="1" applyFont="1" applyFill="1"/>
    <xf numFmtId="3" fontId="0" fillId="0" borderId="0" xfId="0" quotePrefix="1" applyNumberFormat="1" applyBorder="1" applyAlignment="1">
      <alignment horizontal="right"/>
    </xf>
    <xf numFmtId="10" fontId="3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3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  <col min="14" max="14" width="2.5703125" customWidth="1"/>
    <col min="15" max="16" width="11.42578125" customWidth="1"/>
    <col min="18" max="18" width="2.5703125" customWidth="1"/>
    <col min="19" max="20" width="11.42578125" customWidth="1"/>
  </cols>
  <sheetData>
    <row r="1" spans="1:21">
      <c r="A1" s="7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7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7" t="s">
        <v>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7" t="s">
        <v>68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>
      <c r="B6" s="8"/>
      <c r="C6" s="2" t="s">
        <v>43</v>
      </c>
      <c r="D6" s="2"/>
      <c r="E6" s="2"/>
      <c r="G6" s="2" t="s">
        <v>44</v>
      </c>
      <c r="H6" s="2"/>
      <c r="I6" s="2"/>
      <c r="K6" s="2" t="s">
        <v>45</v>
      </c>
      <c r="L6" s="2"/>
      <c r="M6" s="2"/>
      <c r="O6" s="2" t="s">
        <v>38</v>
      </c>
      <c r="P6" s="2"/>
      <c r="Q6" s="2"/>
      <c r="S6" s="2" t="s">
        <v>46</v>
      </c>
      <c r="T6" s="2"/>
      <c r="U6" s="2"/>
    </row>
    <row r="7" spans="1:21">
      <c r="B7" s="8"/>
      <c r="C7" s="4" t="s">
        <v>39</v>
      </c>
      <c r="D7" s="4"/>
      <c r="E7" s="1"/>
      <c r="G7" s="4" t="s">
        <v>39</v>
      </c>
      <c r="H7" s="4"/>
      <c r="I7" s="1"/>
      <c r="K7" s="4" t="s">
        <v>39</v>
      </c>
      <c r="L7" s="4"/>
      <c r="M7" s="1"/>
      <c r="O7" s="4" t="s">
        <v>39</v>
      </c>
      <c r="P7" s="4"/>
      <c r="Q7" s="1"/>
      <c r="S7" s="4" t="s">
        <v>39</v>
      </c>
      <c r="T7" s="4"/>
      <c r="U7" s="1"/>
    </row>
    <row r="8" spans="1:21">
      <c r="B8" s="8"/>
      <c r="C8" s="4" t="s">
        <v>40</v>
      </c>
      <c r="D8" s="4" t="s">
        <v>40</v>
      </c>
      <c r="E8" s="1"/>
      <c r="G8" s="4" t="s">
        <v>40</v>
      </c>
      <c r="H8" s="4" t="s">
        <v>40</v>
      </c>
      <c r="I8" s="1"/>
      <c r="K8" s="4" t="s">
        <v>40</v>
      </c>
      <c r="L8" s="4" t="s">
        <v>40</v>
      </c>
      <c r="M8" s="1"/>
      <c r="O8" s="4" t="s">
        <v>40</v>
      </c>
      <c r="P8" s="4" t="s">
        <v>40</v>
      </c>
      <c r="Q8" s="1"/>
      <c r="S8" s="4" t="s">
        <v>40</v>
      </c>
      <c r="T8" s="4" t="s">
        <v>40</v>
      </c>
      <c r="U8" s="1"/>
    </row>
    <row r="9" spans="1:21">
      <c r="A9" s="9" t="s">
        <v>49</v>
      </c>
      <c r="B9" s="9" t="s">
        <v>50</v>
      </c>
      <c r="C9" s="5" t="s">
        <v>41</v>
      </c>
      <c r="D9" s="5" t="s">
        <v>41</v>
      </c>
      <c r="E9" s="3" t="s">
        <v>42</v>
      </c>
      <c r="G9" s="5" t="s">
        <v>41</v>
      </c>
      <c r="H9" s="5" t="s">
        <v>41</v>
      </c>
      <c r="I9" s="3" t="s">
        <v>42</v>
      </c>
      <c r="K9" s="5" t="s">
        <v>41</v>
      </c>
      <c r="L9" s="5" t="s">
        <v>41</v>
      </c>
      <c r="M9" s="3" t="s">
        <v>42</v>
      </c>
      <c r="O9" s="5" t="s">
        <v>41</v>
      </c>
      <c r="P9" s="5" t="s">
        <v>41</v>
      </c>
      <c r="Q9" s="3" t="s">
        <v>42</v>
      </c>
      <c r="S9" s="5" t="s">
        <v>41</v>
      </c>
      <c r="T9" s="5" t="s">
        <v>41</v>
      </c>
      <c r="U9" s="3" t="s">
        <v>42</v>
      </c>
    </row>
    <row r="10" spans="1:21">
      <c r="A10" s="7"/>
      <c r="B10" s="8"/>
      <c r="C10" t="s">
        <v>0</v>
      </c>
      <c r="G10" t="s">
        <v>0</v>
      </c>
      <c r="O10" t="s">
        <v>0</v>
      </c>
    </row>
    <row r="11" spans="1:21">
      <c r="A11" s="11">
        <v>503</v>
      </c>
      <c r="B11" s="10" t="s">
        <v>3</v>
      </c>
      <c r="C11" s="15">
        <v>379</v>
      </c>
      <c r="D11" s="15">
        <v>9</v>
      </c>
      <c r="E11" s="15">
        <v>388</v>
      </c>
      <c r="F11" s="15"/>
      <c r="G11" s="15">
        <v>70</v>
      </c>
      <c r="H11" s="15">
        <v>1</v>
      </c>
      <c r="I11" s="15">
        <v>71</v>
      </c>
      <c r="J11" s="15"/>
      <c r="K11" s="15">
        <f>G11+C11</f>
        <v>449</v>
      </c>
      <c r="L11" s="15">
        <f>H11+D11</f>
        <v>10</v>
      </c>
      <c r="M11" s="15">
        <f>I11+E11</f>
        <v>459</v>
      </c>
      <c r="N11" s="15"/>
      <c r="O11" s="15">
        <v>672</v>
      </c>
      <c r="P11" s="15">
        <v>16</v>
      </c>
      <c r="Q11" s="15">
        <v>688</v>
      </c>
      <c r="R11" s="15"/>
      <c r="S11" s="6">
        <f>K11/O11</f>
        <v>0.66815476190476186</v>
      </c>
      <c r="T11" s="6">
        <f t="shared" ref="T11:U62" si="0">L11/P11</f>
        <v>0.625</v>
      </c>
      <c r="U11" s="6">
        <f t="shared" si="0"/>
        <v>0.66715116279069764</v>
      </c>
    </row>
    <row r="12" spans="1:21">
      <c r="A12" s="11">
        <v>508</v>
      </c>
      <c r="B12" s="10" t="s">
        <v>51</v>
      </c>
      <c r="C12" s="18" t="s">
        <v>74</v>
      </c>
      <c r="D12" s="18" t="s">
        <v>73</v>
      </c>
      <c r="E12" s="18" t="s">
        <v>72</v>
      </c>
      <c r="F12" s="17"/>
      <c r="G12" s="18" t="s">
        <v>71</v>
      </c>
      <c r="H12" s="18" t="s">
        <v>70</v>
      </c>
      <c r="I12" s="18" t="s">
        <v>69</v>
      </c>
      <c r="J12" s="17"/>
      <c r="K12" s="21" t="s">
        <v>75</v>
      </c>
      <c r="L12" s="21" t="s">
        <v>76</v>
      </c>
      <c r="M12" s="18" t="s">
        <v>77</v>
      </c>
      <c r="N12" s="17"/>
      <c r="O12" s="18" t="s">
        <v>78</v>
      </c>
      <c r="P12" s="18" t="s">
        <v>79</v>
      </c>
      <c r="Q12" s="18" t="s">
        <v>80</v>
      </c>
      <c r="R12" s="17"/>
      <c r="S12" s="13" t="s">
        <v>81</v>
      </c>
      <c r="T12" s="13" t="s">
        <v>82</v>
      </c>
      <c r="U12" s="13" t="s">
        <v>83</v>
      </c>
    </row>
    <row r="13" spans="1:21">
      <c r="A13" s="11" t="s">
        <v>52</v>
      </c>
      <c r="B13" s="10" t="s">
        <v>53</v>
      </c>
      <c r="C13" s="15">
        <v>14</v>
      </c>
      <c r="D13" s="15">
        <v>0</v>
      </c>
      <c r="E13" s="15">
        <v>14</v>
      </c>
      <c r="F13" s="15"/>
      <c r="G13" s="15">
        <v>4</v>
      </c>
      <c r="H13" s="15">
        <v>0</v>
      </c>
      <c r="I13" s="15">
        <v>4</v>
      </c>
      <c r="J13" s="15"/>
      <c r="K13" s="15">
        <f t="shared" ref="K13:K26" si="1">G13+C13</f>
        <v>18</v>
      </c>
      <c r="L13" s="15">
        <f t="shared" ref="L13:L26" si="2">H13+D13</f>
        <v>0</v>
      </c>
      <c r="M13" s="15">
        <f t="shared" ref="M13:M26" si="3">I13+E13</f>
        <v>18</v>
      </c>
      <c r="N13" s="15"/>
      <c r="O13" s="15">
        <v>29</v>
      </c>
      <c r="P13" s="15">
        <v>1</v>
      </c>
      <c r="Q13" s="15">
        <v>30</v>
      </c>
      <c r="R13" s="15"/>
      <c r="S13" s="6">
        <f t="shared" ref="S13:S62" si="4">K13/O13</f>
        <v>0.62068965517241381</v>
      </c>
      <c r="T13" s="6">
        <f t="shared" si="0"/>
        <v>0</v>
      </c>
      <c r="U13" s="6">
        <f t="shared" si="0"/>
        <v>0.6</v>
      </c>
    </row>
    <row r="14" spans="1:21">
      <c r="A14" s="11" t="s">
        <v>52</v>
      </c>
      <c r="B14" s="10" t="s">
        <v>54</v>
      </c>
      <c r="C14" s="15">
        <v>102</v>
      </c>
      <c r="D14" s="15">
        <v>2</v>
      </c>
      <c r="E14" s="15">
        <v>104</v>
      </c>
      <c r="F14" s="15"/>
      <c r="G14" s="15">
        <v>22</v>
      </c>
      <c r="H14" s="15">
        <v>0</v>
      </c>
      <c r="I14" s="15">
        <v>22</v>
      </c>
      <c r="J14" s="15"/>
      <c r="K14" s="15">
        <f t="shared" si="1"/>
        <v>124</v>
      </c>
      <c r="L14" s="15">
        <f t="shared" si="2"/>
        <v>2</v>
      </c>
      <c r="M14" s="15">
        <f t="shared" si="3"/>
        <v>126</v>
      </c>
      <c r="N14" s="15"/>
      <c r="O14" s="15">
        <v>198</v>
      </c>
      <c r="P14" s="15">
        <v>5</v>
      </c>
      <c r="Q14" s="15">
        <v>203</v>
      </c>
      <c r="R14" s="15"/>
      <c r="S14" s="6">
        <f t="shared" si="4"/>
        <v>0.6262626262626263</v>
      </c>
      <c r="T14" s="6">
        <f t="shared" si="0"/>
        <v>0.4</v>
      </c>
      <c r="U14" s="6">
        <f t="shared" si="0"/>
        <v>0.62068965517241381</v>
      </c>
    </row>
    <row r="15" spans="1:21">
      <c r="A15" s="11" t="s">
        <v>52</v>
      </c>
      <c r="B15" s="10" t="s">
        <v>55</v>
      </c>
      <c r="C15" s="15">
        <v>57</v>
      </c>
      <c r="D15" s="15">
        <v>2</v>
      </c>
      <c r="E15" s="15">
        <v>59</v>
      </c>
      <c r="F15" s="15"/>
      <c r="G15" s="15">
        <v>5</v>
      </c>
      <c r="H15" s="15">
        <v>1</v>
      </c>
      <c r="I15" s="15">
        <v>6</v>
      </c>
      <c r="J15" s="15"/>
      <c r="K15" s="15">
        <f t="shared" si="1"/>
        <v>62</v>
      </c>
      <c r="L15" s="15">
        <f t="shared" si="2"/>
        <v>3</v>
      </c>
      <c r="M15" s="15">
        <f t="shared" si="3"/>
        <v>65</v>
      </c>
      <c r="N15" s="15"/>
      <c r="O15" s="15">
        <v>84</v>
      </c>
      <c r="P15" s="15">
        <v>3</v>
      </c>
      <c r="Q15" s="15">
        <v>87</v>
      </c>
      <c r="R15" s="15"/>
      <c r="S15" s="6">
        <f t="shared" si="4"/>
        <v>0.73809523809523814</v>
      </c>
      <c r="T15" s="6">
        <f t="shared" si="0"/>
        <v>1</v>
      </c>
      <c r="U15" s="6">
        <f t="shared" si="0"/>
        <v>0.74712643678160917</v>
      </c>
    </row>
    <row r="16" spans="1:21">
      <c r="A16" s="11" t="s">
        <v>52</v>
      </c>
      <c r="B16" s="10" t="s">
        <v>56</v>
      </c>
      <c r="C16" s="15">
        <v>8</v>
      </c>
      <c r="D16" s="15">
        <v>0</v>
      </c>
      <c r="E16" s="15">
        <v>8</v>
      </c>
      <c r="F16" s="15"/>
      <c r="G16" s="15">
        <v>5</v>
      </c>
      <c r="H16" s="15">
        <v>0</v>
      </c>
      <c r="I16" s="15">
        <v>5</v>
      </c>
      <c r="J16" s="15"/>
      <c r="K16" s="15">
        <f t="shared" si="1"/>
        <v>13</v>
      </c>
      <c r="L16" s="15">
        <f t="shared" si="2"/>
        <v>0</v>
      </c>
      <c r="M16" s="15">
        <f t="shared" si="3"/>
        <v>13</v>
      </c>
      <c r="N16" s="15"/>
      <c r="O16" s="15">
        <v>19</v>
      </c>
      <c r="P16" s="15">
        <v>0</v>
      </c>
      <c r="Q16" s="15">
        <v>19</v>
      </c>
      <c r="R16" s="15"/>
      <c r="S16" s="6">
        <f t="shared" si="4"/>
        <v>0.68421052631578949</v>
      </c>
      <c r="T16" s="13" t="s">
        <v>91</v>
      </c>
      <c r="U16" s="6">
        <f t="shared" si="0"/>
        <v>0.68421052631578949</v>
      </c>
    </row>
    <row r="17" spans="1:21">
      <c r="A17" s="11" t="s">
        <v>52</v>
      </c>
      <c r="B17" s="10" t="s">
        <v>57</v>
      </c>
      <c r="C17" s="15">
        <v>23</v>
      </c>
      <c r="D17" s="15">
        <v>4</v>
      </c>
      <c r="E17" s="15">
        <v>27</v>
      </c>
      <c r="F17" s="15"/>
      <c r="G17" s="15">
        <v>3</v>
      </c>
      <c r="H17" s="15">
        <v>0</v>
      </c>
      <c r="I17" s="15">
        <v>3</v>
      </c>
      <c r="J17" s="15"/>
      <c r="K17" s="15">
        <f t="shared" si="1"/>
        <v>26</v>
      </c>
      <c r="L17" s="15">
        <f t="shared" si="2"/>
        <v>4</v>
      </c>
      <c r="M17" s="15">
        <f t="shared" si="3"/>
        <v>30</v>
      </c>
      <c r="N17" s="15"/>
      <c r="O17" s="15">
        <v>37</v>
      </c>
      <c r="P17" s="15">
        <v>4</v>
      </c>
      <c r="Q17" s="15">
        <v>41</v>
      </c>
      <c r="R17" s="15"/>
      <c r="S17" s="6">
        <f t="shared" si="4"/>
        <v>0.70270270270270274</v>
      </c>
      <c r="T17" s="6">
        <f t="shared" si="0"/>
        <v>1</v>
      </c>
      <c r="U17" s="6">
        <f t="shared" si="0"/>
        <v>0.73170731707317072</v>
      </c>
    </row>
    <row r="18" spans="1:21">
      <c r="A18" s="11" t="s">
        <v>52</v>
      </c>
      <c r="B18" s="10" t="s">
        <v>58</v>
      </c>
      <c r="C18" s="15">
        <v>5</v>
      </c>
      <c r="D18" s="15">
        <v>0</v>
      </c>
      <c r="E18" s="15">
        <v>5</v>
      </c>
      <c r="F18" s="15"/>
      <c r="G18" s="15">
        <v>6</v>
      </c>
      <c r="H18" s="15">
        <v>0</v>
      </c>
      <c r="I18" s="15">
        <v>6</v>
      </c>
      <c r="J18" s="15"/>
      <c r="K18" s="15">
        <f t="shared" si="1"/>
        <v>11</v>
      </c>
      <c r="L18" s="15">
        <f t="shared" si="2"/>
        <v>0</v>
      </c>
      <c r="M18" s="15">
        <f t="shared" si="3"/>
        <v>11</v>
      </c>
      <c r="N18" s="15"/>
      <c r="O18" s="15">
        <v>17</v>
      </c>
      <c r="P18" s="15">
        <v>0</v>
      </c>
      <c r="Q18" s="15">
        <v>17</v>
      </c>
      <c r="R18" s="15"/>
      <c r="S18" s="6">
        <f t="shared" si="4"/>
        <v>0.6470588235294118</v>
      </c>
      <c r="T18" s="13" t="s">
        <v>91</v>
      </c>
      <c r="U18" s="6">
        <f t="shared" si="0"/>
        <v>0.6470588235294118</v>
      </c>
    </row>
    <row r="19" spans="1:21">
      <c r="A19" s="11" t="s">
        <v>52</v>
      </c>
      <c r="B19" s="10" t="s">
        <v>59</v>
      </c>
      <c r="C19" s="15">
        <v>11</v>
      </c>
      <c r="D19" s="15">
        <v>3</v>
      </c>
      <c r="E19" s="15">
        <v>14</v>
      </c>
      <c r="F19" s="15"/>
      <c r="G19" s="15">
        <v>7</v>
      </c>
      <c r="H19" s="15">
        <v>0</v>
      </c>
      <c r="I19" s="15">
        <v>7</v>
      </c>
      <c r="J19" s="15"/>
      <c r="K19" s="15">
        <f t="shared" si="1"/>
        <v>18</v>
      </c>
      <c r="L19" s="15">
        <f t="shared" si="2"/>
        <v>3</v>
      </c>
      <c r="M19" s="15">
        <f t="shared" si="3"/>
        <v>21</v>
      </c>
      <c r="N19" s="15"/>
      <c r="O19" s="15">
        <v>51</v>
      </c>
      <c r="P19" s="15">
        <v>6</v>
      </c>
      <c r="Q19" s="15">
        <v>57</v>
      </c>
      <c r="R19" s="15"/>
      <c r="S19" s="6">
        <f t="shared" si="4"/>
        <v>0.35294117647058826</v>
      </c>
      <c r="T19" s="6">
        <f t="shared" si="0"/>
        <v>0.5</v>
      </c>
      <c r="U19" s="6">
        <f t="shared" si="0"/>
        <v>0.36842105263157893</v>
      </c>
    </row>
    <row r="20" spans="1:21">
      <c r="A20" s="11">
        <v>507</v>
      </c>
      <c r="B20" s="10" t="s">
        <v>7</v>
      </c>
      <c r="C20" s="15">
        <v>189</v>
      </c>
      <c r="D20" s="15">
        <v>0</v>
      </c>
      <c r="E20" s="15">
        <v>189</v>
      </c>
      <c r="F20" s="15"/>
      <c r="G20" s="15">
        <v>23</v>
      </c>
      <c r="H20" s="15">
        <v>0</v>
      </c>
      <c r="I20" s="15">
        <v>23</v>
      </c>
      <c r="J20" s="15"/>
      <c r="K20" s="15">
        <f t="shared" si="1"/>
        <v>212</v>
      </c>
      <c r="L20" s="15">
        <f t="shared" si="2"/>
        <v>0</v>
      </c>
      <c r="M20" s="15">
        <f t="shared" si="3"/>
        <v>212</v>
      </c>
      <c r="N20" s="15"/>
      <c r="O20" s="15">
        <v>331</v>
      </c>
      <c r="P20" s="15">
        <v>0</v>
      </c>
      <c r="Q20" s="15">
        <v>331</v>
      </c>
      <c r="R20" s="15"/>
      <c r="S20" s="6">
        <f t="shared" si="4"/>
        <v>0.6404833836858006</v>
      </c>
      <c r="T20" s="13" t="s">
        <v>91</v>
      </c>
      <c r="U20" s="6">
        <f t="shared" si="0"/>
        <v>0.6404833836858006</v>
      </c>
    </row>
    <row r="21" spans="1:21">
      <c r="A21" s="11">
        <v>502</v>
      </c>
      <c r="B21" s="10" t="s">
        <v>2</v>
      </c>
      <c r="C21" s="15">
        <v>575</v>
      </c>
      <c r="D21" s="15">
        <v>0</v>
      </c>
      <c r="E21" s="15">
        <v>575</v>
      </c>
      <c r="F21" s="15"/>
      <c r="G21" s="15">
        <v>86</v>
      </c>
      <c r="H21" s="15">
        <v>0</v>
      </c>
      <c r="I21" s="15">
        <v>86</v>
      </c>
      <c r="J21" s="15"/>
      <c r="K21" s="15">
        <f t="shared" si="1"/>
        <v>661</v>
      </c>
      <c r="L21" s="15">
        <f t="shared" si="2"/>
        <v>0</v>
      </c>
      <c r="M21" s="15">
        <f t="shared" si="3"/>
        <v>661</v>
      </c>
      <c r="N21" s="15"/>
      <c r="O21" s="15">
        <v>933</v>
      </c>
      <c r="P21" s="15">
        <v>0</v>
      </c>
      <c r="Q21" s="15">
        <v>933</v>
      </c>
      <c r="R21" s="15"/>
      <c r="S21" s="6">
        <f t="shared" si="4"/>
        <v>0.70846730975348338</v>
      </c>
      <c r="T21" s="13" t="s">
        <v>91</v>
      </c>
      <c r="U21" s="6">
        <f t="shared" si="0"/>
        <v>0.70846730975348338</v>
      </c>
    </row>
    <row r="22" spans="1:21">
      <c r="A22" s="11">
        <v>509</v>
      </c>
      <c r="B22" s="10" t="s">
        <v>8</v>
      </c>
      <c r="C22" s="15">
        <v>472</v>
      </c>
      <c r="D22" s="15">
        <v>3</v>
      </c>
      <c r="E22" s="15">
        <v>475</v>
      </c>
      <c r="F22" s="15"/>
      <c r="G22" s="15">
        <v>76</v>
      </c>
      <c r="H22" s="15">
        <v>0</v>
      </c>
      <c r="I22" s="15">
        <v>76</v>
      </c>
      <c r="J22" s="15"/>
      <c r="K22" s="15">
        <f t="shared" si="1"/>
        <v>548</v>
      </c>
      <c r="L22" s="15">
        <f t="shared" si="2"/>
        <v>3</v>
      </c>
      <c r="M22" s="15">
        <f t="shared" si="3"/>
        <v>551</v>
      </c>
      <c r="N22" s="15"/>
      <c r="O22" s="15">
        <v>815</v>
      </c>
      <c r="P22" s="15">
        <v>4</v>
      </c>
      <c r="Q22" s="15">
        <v>819</v>
      </c>
      <c r="R22" s="15"/>
      <c r="S22" s="6">
        <f t="shared" si="4"/>
        <v>0.67239263803680982</v>
      </c>
      <c r="T22" s="6">
        <f t="shared" si="0"/>
        <v>0.75</v>
      </c>
      <c r="U22" s="6">
        <f t="shared" si="0"/>
        <v>0.67277167277167282</v>
      </c>
    </row>
    <row r="23" spans="1:21">
      <c r="A23" s="11">
        <v>512</v>
      </c>
      <c r="B23" s="10" t="s">
        <v>11</v>
      </c>
      <c r="C23" s="15">
        <v>435</v>
      </c>
      <c r="D23" s="15">
        <v>2</v>
      </c>
      <c r="E23" s="15">
        <v>437</v>
      </c>
      <c r="F23" s="15"/>
      <c r="G23" s="15">
        <v>72</v>
      </c>
      <c r="H23" s="15">
        <v>0</v>
      </c>
      <c r="I23" s="15">
        <v>72</v>
      </c>
      <c r="J23" s="15"/>
      <c r="K23" s="15">
        <f t="shared" si="1"/>
        <v>507</v>
      </c>
      <c r="L23" s="15">
        <f t="shared" si="2"/>
        <v>2</v>
      </c>
      <c r="M23" s="15">
        <f t="shared" si="3"/>
        <v>509</v>
      </c>
      <c r="N23" s="15"/>
      <c r="O23" s="15">
        <v>681</v>
      </c>
      <c r="P23" s="15">
        <v>2</v>
      </c>
      <c r="Q23" s="15">
        <v>683</v>
      </c>
      <c r="R23" s="15"/>
      <c r="S23" s="6">
        <f t="shared" si="4"/>
        <v>0.74449339207048459</v>
      </c>
      <c r="T23" s="6">
        <f t="shared" si="0"/>
        <v>1</v>
      </c>
      <c r="U23" s="6">
        <f t="shared" si="0"/>
        <v>0.74524158125915085</v>
      </c>
    </row>
    <row r="24" spans="1:21">
      <c r="A24" s="11">
        <v>540</v>
      </c>
      <c r="B24" s="10" t="s">
        <v>37</v>
      </c>
      <c r="C24" s="15">
        <v>50</v>
      </c>
      <c r="D24" s="15">
        <v>0</v>
      </c>
      <c r="E24" s="15">
        <v>50</v>
      </c>
      <c r="F24" s="15"/>
      <c r="G24" s="15">
        <v>1</v>
      </c>
      <c r="H24" s="15">
        <v>0</v>
      </c>
      <c r="I24" s="15">
        <v>1</v>
      </c>
      <c r="J24" s="15"/>
      <c r="K24" s="15">
        <f t="shared" si="1"/>
        <v>51</v>
      </c>
      <c r="L24" s="15">
        <f t="shared" si="2"/>
        <v>0</v>
      </c>
      <c r="M24" s="15">
        <f t="shared" si="3"/>
        <v>51</v>
      </c>
      <c r="N24" s="15"/>
      <c r="O24" s="15">
        <v>76</v>
      </c>
      <c r="P24" s="15">
        <v>0</v>
      </c>
      <c r="Q24" s="15">
        <v>76</v>
      </c>
      <c r="R24" s="15"/>
      <c r="S24" s="6">
        <f t="shared" si="4"/>
        <v>0.67105263157894735</v>
      </c>
      <c r="T24" s="13" t="s">
        <v>91</v>
      </c>
      <c r="U24" s="6">
        <f t="shared" si="0"/>
        <v>0.67105263157894735</v>
      </c>
    </row>
    <row r="25" spans="1:21">
      <c r="A25" s="11">
        <v>519</v>
      </c>
      <c r="B25" s="10" t="s">
        <v>18</v>
      </c>
      <c r="C25" s="15">
        <v>140</v>
      </c>
      <c r="D25" s="15">
        <v>0</v>
      </c>
      <c r="E25" s="15">
        <v>140</v>
      </c>
      <c r="F25" s="15"/>
      <c r="G25" s="15">
        <v>23</v>
      </c>
      <c r="H25" s="15">
        <v>0</v>
      </c>
      <c r="I25" s="15">
        <v>23</v>
      </c>
      <c r="J25" s="15"/>
      <c r="K25" s="15">
        <f t="shared" si="1"/>
        <v>163</v>
      </c>
      <c r="L25" s="15">
        <f t="shared" si="2"/>
        <v>0</v>
      </c>
      <c r="M25" s="15">
        <f t="shared" si="3"/>
        <v>163</v>
      </c>
      <c r="N25" s="15"/>
      <c r="O25" s="15">
        <v>255</v>
      </c>
      <c r="P25" s="15">
        <v>0</v>
      </c>
      <c r="Q25" s="15">
        <v>255</v>
      </c>
      <c r="R25" s="15"/>
      <c r="S25" s="6">
        <f t="shared" si="4"/>
        <v>0.63921568627450975</v>
      </c>
      <c r="T25" s="13" t="s">
        <v>91</v>
      </c>
      <c r="U25" s="6">
        <f t="shared" si="0"/>
        <v>0.63921568627450975</v>
      </c>
    </row>
    <row r="26" spans="1:21">
      <c r="A26" s="11">
        <v>514</v>
      </c>
      <c r="B26" s="10" t="s">
        <v>13</v>
      </c>
      <c r="C26" s="15">
        <v>191</v>
      </c>
      <c r="D26" s="15">
        <v>0</v>
      </c>
      <c r="E26" s="15">
        <v>191</v>
      </c>
      <c r="F26" s="15"/>
      <c r="G26" s="15">
        <v>25</v>
      </c>
      <c r="H26" s="15">
        <v>0</v>
      </c>
      <c r="I26" s="15">
        <v>25</v>
      </c>
      <c r="J26" s="15"/>
      <c r="K26" s="15">
        <f t="shared" si="1"/>
        <v>216</v>
      </c>
      <c r="L26" s="15">
        <f t="shared" si="2"/>
        <v>0</v>
      </c>
      <c r="M26" s="15">
        <f t="shared" si="3"/>
        <v>216</v>
      </c>
      <c r="N26" s="15"/>
      <c r="O26" s="15">
        <v>322</v>
      </c>
      <c r="P26" s="15">
        <v>0</v>
      </c>
      <c r="Q26" s="15">
        <v>322</v>
      </c>
      <c r="R26" s="15"/>
      <c r="S26" s="6">
        <f t="shared" si="4"/>
        <v>0.67080745341614911</v>
      </c>
      <c r="T26" s="13" t="s">
        <v>91</v>
      </c>
      <c r="U26" s="6">
        <f t="shared" si="0"/>
        <v>0.67080745341614911</v>
      </c>
    </row>
    <row r="27" spans="1:21">
      <c r="A27" s="11">
        <v>529</v>
      </c>
      <c r="B27" s="10" t="s">
        <v>60</v>
      </c>
      <c r="C27" s="18" t="s">
        <v>89</v>
      </c>
      <c r="D27" s="18" t="s">
        <v>90</v>
      </c>
      <c r="E27" s="18" t="s">
        <v>89</v>
      </c>
      <c r="F27" s="17"/>
      <c r="G27" s="18" t="s">
        <v>88</v>
      </c>
      <c r="H27" s="18" t="s">
        <v>90</v>
      </c>
      <c r="I27" s="18" t="s">
        <v>88</v>
      </c>
      <c r="J27" s="17"/>
      <c r="K27" s="18" t="s">
        <v>87</v>
      </c>
      <c r="L27" s="18" t="s">
        <v>90</v>
      </c>
      <c r="M27" s="18" t="s">
        <v>87</v>
      </c>
      <c r="N27" s="17"/>
      <c r="O27" s="18" t="s">
        <v>86</v>
      </c>
      <c r="P27" s="18" t="s">
        <v>90</v>
      </c>
      <c r="Q27" s="18" t="s">
        <v>86</v>
      </c>
      <c r="R27" s="17"/>
      <c r="S27" s="13" t="s">
        <v>84</v>
      </c>
      <c r="T27" s="13" t="s">
        <v>85</v>
      </c>
      <c r="U27" s="13" t="s">
        <v>84</v>
      </c>
    </row>
    <row r="28" spans="1:21">
      <c r="A28" s="11" t="s">
        <v>52</v>
      </c>
      <c r="B28" s="10" t="s">
        <v>61</v>
      </c>
      <c r="C28" s="15">
        <v>32</v>
      </c>
      <c r="D28" s="15">
        <v>0</v>
      </c>
      <c r="E28" s="15">
        <v>32</v>
      </c>
      <c r="F28" s="15"/>
      <c r="G28" s="15">
        <v>2</v>
      </c>
      <c r="H28" s="15">
        <v>0</v>
      </c>
      <c r="I28" s="15">
        <v>2</v>
      </c>
      <c r="J28" s="15"/>
      <c r="K28" s="15">
        <f t="shared" ref="K28:K60" si="5">G28+C28</f>
        <v>34</v>
      </c>
      <c r="L28" s="15">
        <f t="shared" ref="L28:L60" si="6">H28+D28</f>
        <v>0</v>
      </c>
      <c r="M28" s="15">
        <f t="shared" ref="M28:M60" si="7">I28+E28</f>
        <v>34</v>
      </c>
      <c r="N28" s="15"/>
      <c r="O28" s="15">
        <v>46</v>
      </c>
      <c r="P28" s="15">
        <v>0</v>
      </c>
      <c r="Q28" s="15">
        <v>46</v>
      </c>
      <c r="R28" s="15"/>
      <c r="S28" s="6">
        <f t="shared" si="4"/>
        <v>0.73913043478260865</v>
      </c>
      <c r="T28" s="13" t="s">
        <v>91</v>
      </c>
      <c r="U28" s="6">
        <f t="shared" si="0"/>
        <v>0.73913043478260865</v>
      </c>
    </row>
    <row r="29" spans="1:21">
      <c r="A29" s="11" t="s">
        <v>52</v>
      </c>
      <c r="B29" s="10" t="s">
        <v>62</v>
      </c>
      <c r="C29" s="15">
        <v>101</v>
      </c>
      <c r="D29" s="15">
        <v>0</v>
      </c>
      <c r="E29" s="15">
        <v>101</v>
      </c>
      <c r="F29" s="15"/>
      <c r="G29" s="15">
        <v>14</v>
      </c>
      <c r="H29" s="15">
        <v>0</v>
      </c>
      <c r="I29" s="15">
        <v>14</v>
      </c>
      <c r="J29" s="15"/>
      <c r="K29" s="15">
        <f t="shared" si="5"/>
        <v>115</v>
      </c>
      <c r="L29" s="15">
        <f t="shared" si="6"/>
        <v>0</v>
      </c>
      <c r="M29" s="15">
        <f t="shared" si="7"/>
        <v>115</v>
      </c>
      <c r="N29" s="15"/>
      <c r="O29" s="15">
        <v>220</v>
      </c>
      <c r="P29" s="15">
        <v>0</v>
      </c>
      <c r="Q29" s="15">
        <v>220</v>
      </c>
      <c r="R29" s="15"/>
      <c r="S29" s="6">
        <f t="shared" si="4"/>
        <v>0.52272727272727271</v>
      </c>
      <c r="T29" s="13" t="s">
        <v>91</v>
      </c>
      <c r="U29" s="6">
        <f t="shared" si="0"/>
        <v>0.52272727272727271</v>
      </c>
    </row>
    <row r="30" spans="1:21">
      <c r="A30" s="11" t="s">
        <v>52</v>
      </c>
      <c r="B30" s="10" t="s">
        <v>63</v>
      </c>
      <c r="C30" s="15">
        <v>222</v>
      </c>
      <c r="D30" s="15">
        <v>0</v>
      </c>
      <c r="E30" s="15">
        <v>222</v>
      </c>
      <c r="F30" s="15"/>
      <c r="G30" s="15">
        <v>56</v>
      </c>
      <c r="H30" s="15">
        <v>0</v>
      </c>
      <c r="I30" s="15">
        <v>56</v>
      </c>
      <c r="J30" s="15"/>
      <c r="K30" s="15">
        <f t="shared" si="5"/>
        <v>278</v>
      </c>
      <c r="L30" s="15">
        <f t="shared" si="6"/>
        <v>0</v>
      </c>
      <c r="M30" s="15">
        <f t="shared" si="7"/>
        <v>278</v>
      </c>
      <c r="N30" s="15"/>
      <c r="O30" s="15">
        <v>398</v>
      </c>
      <c r="P30" s="15">
        <v>0</v>
      </c>
      <c r="Q30" s="15">
        <v>398</v>
      </c>
      <c r="R30" s="15"/>
      <c r="S30" s="6">
        <f t="shared" si="4"/>
        <v>0.69849246231155782</v>
      </c>
      <c r="T30" s="13" t="s">
        <v>91</v>
      </c>
      <c r="U30" s="6">
        <f t="shared" si="0"/>
        <v>0.69849246231155782</v>
      </c>
    </row>
    <row r="31" spans="1:21">
      <c r="A31" s="11" t="s">
        <v>52</v>
      </c>
      <c r="B31" s="10" t="s">
        <v>64</v>
      </c>
      <c r="C31" s="15">
        <v>101</v>
      </c>
      <c r="D31" s="15">
        <v>0</v>
      </c>
      <c r="E31" s="15">
        <v>101</v>
      </c>
      <c r="F31" s="15"/>
      <c r="G31" s="15">
        <v>26</v>
      </c>
      <c r="H31" s="15">
        <v>0</v>
      </c>
      <c r="I31" s="15">
        <v>26</v>
      </c>
      <c r="J31" s="15"/>
      <c r="K31" s="15">
        <f t="shared" si="5"/>
        <v>127</v>
      </c>
      <c r="L31" s="15">
        <f t="shared" si="6"/>
        <v>0</v>
      </c>
      <c r="M31" s="15">
        <f t="shared" si="7"/>
        <v>127</v>
      </c>
      <c r="N31" s="15"/>
      <c r="O31" s="15">
        <v>188</v>
      </c>
      <c r="P31" s="15">
        <v>0</v>
      </c>
      <c r="Q31" s="15">
        <v>188</v>
      </c>
      <c r="R31" s="15"/>
      <c r="S31" s="6">
        <f t="shared" si="4"/>
        <v>0.67553191489361697</v>
      </c>
      <c r="T31" s="13" t="s">
        <v>91</v>
      </c>
      <c r="U31" s="6">
        <f t="shared" si="0"/>
        <v>0.67553191489361697</v>
      </c>
    </row>
    <row r="32" spans="1:21">
      <c r="A32" s="11">
        <v>513</v>
      </c>
      <c r="B32" s="10" t="s">
        <v>12</v>
      </c>
      <c r="C32" s="15">
        <v>331</v>
      </c>
      <c r="D32" s="15">
        <v>0</v>
      </c>
      <c r="E32" s="15">
        <v>331</v>
      </c>
      <c r="F32" s="15"/>
      <c r="G32" s="15">
        <v>26</v>
      </c>
      <c r="H32" s="15">
        <v>0</v>
      </c>
      <c r="I32" s="15">
        <v>26</v>
      </c>
      <c r="J32" s="15"/>
      <c r="K32" s="15">
        <f t="shared" si="5"/>
        <v>357</v>
      </c>
      <c r="L32" s="15">
        <f t="shared" si="6"/>
        <v>0</v>
      </c>
      <c r="M32" s="15">
        <f t="shared" si="7"/>
        <v>357</v>
      </c>
      <c r="N32" s="15"/>
      <c r="O32" s="15">
        <v>570</v>
      </c>
      <c r="P32" s="15">
        <v>0</v>
      </c>
      <c r="Q32" s="15">
        <v>570</v>
      </c>
      <c r="R32" s="15"/>
      <c r="S32" s="6">
        <f t="shared" si="4"/>
        <v>0.62631578947368416</v>
      </c>
      <c r="T32" s="13" t="s">
        <v>91</v>
      </c>
      <c r="U32" s="6">
        <f t="shared" si="0"/>
        <v>0.62631578947368416</v>
      </c>
    </row>
    <row r="33" spans="1:21">
      <c r="A33" s="11">
        <v>525</v>
      </c>
      <c r="B33" s="10" t="s">
        <v>24</v>
      </c>
      <c r="C33" s="15">
        <v>697</v>
      </c>
      <c r="D33" s="15">
        <v>0</v>
      </c>
      <c r="E33" s="15">
        <v>697</v>
      </c>
      <c r="F33" s="15"/>
      <c r="G33" s="15">
        <v>160</v>
      </c>
      <c r="H33" s="15">
        <v>0</v>
      </c>
      <c r="I33" s="15">
        <v>160</v>
      </c>
      <c r="J33" s="15"/>
      <c r="K33" s="15">
        <f t="shared" si="5"/>
        <v>857</v>
      </c>
      <c r="L33" s="15">
        <f t="shared" si="6"/>
        <v>0</v>
      </c>
      <c r="M33" s="15">
        <f t="shared" si="7"/>
        <v>857</v>
      </c>
      <c r="N33" s="15"/>
      <c r="O33" s="15">
        <v>1295</v>
      </c>
      <c r="P33" s="15">
        <v>0</v>
      </c>
      <c r="Q33" s="15">
        <v>1295</v>
      </c>
      <c r="R33" s="15"/>
      <c r="S33" s="6">
        <f t="shared" si="4"/>
        <v>0.66177606177606174</v>
      </c>
      <c r="T33" s="13" t="s">
        <v>91</v>
      </c>
      <c r="U33" s="6">
        <f t="shared" si="0"/>
        <v>0.66177606177606174</v>
      </c>
    </row>
    <row r="34" spans="1:21">
      <c r="A34" s="11">
        <v>520</v>
      </c>
      <c r="B34" s="10" t="s">
        <v>19</v>
      </c>
      <c r="C34" s="15">
        <v>364</v>
      </c>
      <c r="D34" s="15">
        <v>18</v>
      </c>
      <c r="E34" s="15">
        <v>382</v>
      </c>
      <c r="F34" s="15"/>
      <c r="G34" s="15">
        <v>51</v>
      </c>
      <c r="H34" s="15">
        <v>0</v>
      </c>
      <c r="I34" s="15">
        <v>51</v>
      </c>
      <c r="J34" s="15"/>
      <c r="K34" s="15">
        <f t="shared" si="5"/>
        <v>415</v>
      </c>
      <c r="L34" s="15">
        <f t="shared" si="6"/>
        <v>18</v>
      </c>
      <c r="M34" s="15">
        <f t="shared" si="7"/>
        <v>433</v>
      </c>
      <c r="N34" s="15"/>
      <c r="O34" s="15">
        <v>644</v>
      </c>
      <c r="P34" s="15">
        <v>27</v>
      </c>
      <c r="Q34" s="15">
        <v>671</v>
      </c>
      <c r="R34" s="15"/>
      <c r="S34" s="6">
        <f t="shared" si="4"/>
        <v>0.64440993788819878</v>
      </c>
      <c r="T34" s="6">
        <f t="shared" si="0"/>
        <v>0.66666666666666663</v>
      </c>
      <c r="U34" s="6">
        <f t="shared" si="0"/>
        <v>0.64530551415797321</v>
      </c>
    </row>
    <row r="35" spans="1:21">
      <c r="A35" s="11">
        <v>501</v>
      </c>
      <c r="B35" s="10" t="s">
        <v>1</v>
      </c>
      <c r="C35" s="15">
        <v>398</v>
      </c>
      <c r="D35" s="15">
        <v>7</v>
      </c>
      <c r="E35" s="15">
        <v>405</v>
      </c>
      <c r="F35" s="15"/>
      <c r="G35" s="15">
        <v>32</v>
      </c>
      <c r="H35" s="15">
        <v>0</v>
      </c>
      <c r="I35" s="15">
        <v>32</v>
      </c>
      <c r="J35" s="15"/>
      <c r="K35" s="15">
        <f t="shared" si="5"/>
        <v>430</v>
      </c>
      <c r="L35" s="15">
        <f t="shared" si="6"/>
        <v>7</v>
      </c>
      <c r="M35" s="15">
        <f t="shared" si="7"/>
        <v>437</v>
      </c>
      <c r="N35" s="15"/>
      <c r="O35" s="15">
        <v>648</v>
      </c>
      <c r="P35" s="15">
        <v>11</v>
      </c>
      <c r="Q35" s="15">
        <v>659</v>
      </c>
      <c r="R35" s="15"/>
      <c r="S35" s="6">
        <f t="shared" si="4"/>
        <v>0.6635802469135802</v>
      </c>
      <c r="T35" s="6">
        <f t="shared" si="0"/>
        <v>0.63636363636363635</v>
      </c>
      <c r="U35" s="6">
        <f t="shared" si="0"/>
        <v>0.66312594840667682</v>
      </c>
    </row>
    <row r="36" spans="1:21">
      <c r="A36" s="11">
        <v>523</v>
      </c>
      <c r="B36" s="10" t="s">
        <v>22</v>
      </c>
      <c r="C36" s="15">
        <v>151</v>
      </c>
      <c r="D36" s="15">
        <v>0</v>
      </c>
      <c r="E36" s="15">
        <v>151</v>
      </c>
      <c r="F36" s="15"/>
      <c r="G36" s="15">
        <v>14</v>
      </c>
      <c r="H36" s="15">
        <v>0</v>
      </c>
      <c r="I36" s="15">
        <v>14</v>
      </c>
      <c r="J36" s="15"/>
      <c r="K36" s="15">
        <f t="shared" si="5"/>
        <v>165</v>
      </c>
      <c r="L36" s="15">
        <f t="shared" si="6"/>
        <v>0</v>
      </c>
      <c r="M36" s="15">
        <f t="shared" si="7"/>
        <v>165</v>
      </c>
      <c r="N36" s="15"/>
      <c r="O36" s="15">
        <v>262</v>
      </c>
      <c r="P36" s="15">
        <v>0</v>
      </c>
      <c r="Q36" s="15">
        <v>262</v>
      </c>
      <c r="R36" s="15"/>
      <c r="S36" s="6">
        <f t="shared" si="4"/>
        <v>0.62977099236641221</v>
      </c>
      <c r="T36" s="13" t="s">
        <v>91</v>
      </c>
      <c r="U36" s="6">
        <f t="shared" si="0"/>
        <v>0.62977099236641221</v>
      </c>
    </row>
    <row r="37" spans="1:21">
      <c r="A37" s="11">
        <v>532</v>
      </c>
      <c r="B37" s="10" t="s">
        <v>30</v>
      </c>
      <c r="C37" s="15">
        <v>480</v>
      </c>
      <c r="D37" s="15">
        <v>0</v>
      </c>
      <c r="E37" s="15">
        <v>480</v>
      </c>
      <c r="F37" s="15"/>
      <c r="G37" s="15">
        <v>71</v>
      </c>
      <c r="H37" s="15">
        <v>0</v>
      </c>
      <c r="I37" s="15">
        <v>71</v>
      </c>
      <c r="J37" s="15"/>
      <c r="K37" s="15">
        <f t="shared" si="5"/>
        <v>551</v>
      </c>
      <c r="L37" s="15">
        <f t="shared" si="6"/>
        <v>0</v>
      </c>
      <c r="M37" s="15">
        <f t="shared" si="7"/>
        <v>551</v>
      </c>
      <c r="N37" s="15"/>
      <c r="O37" s="15">
        <v>805</v>
      </c>
      <c r="P37" s="15">
        <v>0</v>
      </c>
      <c r="Q37" s="15">
        <v>805</v>
      </c>
      <c r="R37" s="15"/>
      <c r="S37" s="6">
        <f t="shared" si="4"/>
        <v>0.68447204968944098</v>
      </c>
      <c r="T37" s="13" t="s">
        <v>91</v>
      </c>
      <c r="U37" s="6">
        <f t="shared" si="0"/>
        <v>0.68447204968944098</v>
      </c>
    </row>
    <row r="38" spans="1:21">
      <c r="A38" s="11">
        <v>517</v>
      </c>
      <c r="B38" s="10" t="s">
        <v>16</v>
      </c>
      <c r="C38" s="15">
        <v>472</v>
      </c>
      <c r="D38" s="15">
        <v>0</v>
      </c>
      <c r="E38" s="15">
        <v>472</v>
      </c>
      <c r="F38" s="15"/>
      <c r="G38" s="15">
        <v>37</v>
      </c>
      <c r="H38" s="15">
        <v>0</v>
      </c>
      <c r="I38" s="15">
        <v>37</v>
      </c>
      <c r="J38" s="15"/>
      <c r="K38" s="15">
        <f t="shared" si="5"/>
        <v>509</v>
      </c>
      <c r="L38" s="15">
        <f t="shared" si="6"/>
        <v>0</v>
      </c>
      <c r="M38" s="15">
        <f t="shared" si="7"/>
        <v>509</v>
      </c>
      <c r="N38" s="15"/>
      <c r="O38" s="15">
        <v>888</v>
      </c>
      <c r="P38" s="15">
        <v>0</v>
      </c>
      <c r="Q38" s="15">
        <v>888</v>
      </c>
      <c r="R38" s="15"/>
      <c r="S38" s="6">
        <f t="shared" si="4"/>
        <v>0.57319819819819817</v>
      </c>
      <c r="T38" s="13" t="s">
        <v>91</v>
      </c>
      <c r="U38" s="6">
        <f t="shared" si="0"/>
        <v>0.57319819819819817</v>
      </c>
    </row>
    <row r="39" spans="1:21">
      <c r="A39" s="11">
        <v>536</v>
      </c>
      <c r="B39" s="10" t="s">
        <v>34</v>
      </c>
      <c r="C39" s="15">
        <v>431</v>
      </c>
      <c r="D39" s="15">
        <v>16</v>
      </c>
      <c r="E39" s="15">
        <v>447</v>
      </c>
      <c r="F39" s="15"/>
      <c r="G39" s="15">
        <v>46</v>
      </c>
      <c r="H39" s="15">
        <v>1</v>
      </c>
      <c r="I39" s="15">
        <v>47</v>
      </c>
      <c r="J39" s="15"/>
      <c r="K39" s="15">
        <f t="shared" si="5"/>
        <v>477</v>
      </c>
      <c r="L39" s="15">
        <f t="shared" si="6"/>
        <v>17</v>
      </c>
      <c r="M39" s="15">
        <f t="shared" si="7"/>
        <v>494</v>
      </c>
      <c r="N39" s="15"/>
      <c r="O39" s="15">
        <v>695</v>
      </c>
      <c r="P39" s="15">
        <v>24</v>
      </c>
      <c r="Q39" s="15">
        <v>719</v>
      </c>
      <c r="R39" s="15"/>
      <c r="S39" s="6">
        <f t="shared" si="4"/>
        <v>0.68633093525179856</v>
      </c>
      <c r="T39" s="6">
        <f t="shared" si="0"/>
        <v>0.70833333333333337</v>
      </c>
      <c r="U39" s="6">
        <f t="shared" si="0"/>
        <v>0.68706536856745482</v>
      </c>
    </row>
    <row r="40" spans="1:21">
      <c r="A40" s="11">
        <v>526</v>
      </c>
      <c r="B40" s="10" t="s">
        <v>25</v>
      </c>
      <c r="C40" s="15">
        <v>232</v>
      </c>
      <c r="D40" s="15">
        <v>6</v>
      </c>
      <c r="E40" s="15">
        <v>238</v>
      </c>
      <c r="F40" s="15"/>
      <c r="G40" s="15">
        <v>27</v>
      </c>
      <c r="H40" s="15">
        <v>0</v>
      </c>
      <c r="I40" s="15">
        <v>27</v>
      </c>
      <c r="J40" s="15"/>
      <c r="K40" s="15">
        <f t="shared" si="5"/>
        <v>259</v>
      </c>
      <c r="L40" s="15">
        <f t="shared" si="6"/>
        <v>6</v>
      </c>
      <c r="M40" s="15">
        <f t="shared" si="7"/>
        <v>265</v>
      </c>
      <c r="N40" s="15"/>
      <c r="O40" s="15">
        <v>420</v>
      </c>
      <c r="P40" s="15">
        <v>8</v>
      </c>
      <c r="Q40" s="15">
        <v>428</v>
      </c>
      <c r="R40" s="15"/>
      <c r="S40" s="6">
        <f t="shared" si="4"/>
        <v>0.6166666666666667</v>
      </c>
      <c r="T40" s="6">
        <f t="shared" si="0"/>
        <v>0.75</v>
      </c>
      <c r="U40" s="6">
        <f t="shared" si="0"/>
        <v>0.61915887850467288</v>
      </c>
    </row>
    <row r="41" spans="1:21">
      <c r="A41" s="11">
        <v>530</v>
      </c>
      <c r="B41" s="10" t="s">
        <v>28</v>
      </c>
      <c r="C41" s="15">
        <v>163</v>
      </c>
      <c r="D41" s="15">
        <v>0</v>
      </c>
      <c r="E41" s="15">
        <v>163</v>
      </c>
      <c r="F41" s="15"/>
      <c r="G41" s="15">
        <v>22</v>
      </c>
      <c r="H41" s="15">
        <v>0</v>
      </c>
      <c r="I41" s="15">
        <v>22</v>
      </c>
      <c r="J41" s="15"/>
      <c r="K41" s="15">
        <f t="shared" si="5"/>
        <v>185</v>
      </c>
      <c r="L41" s="15">
        <f t="shared" si="6"/>
        <v>0</v>
      </c>
      <c r="M41" s="15">
        <f t="shared" si="7"/>
        <v>185</v>
      </c>
      <c r="N41" s="15"/>
      <c r="O41" s="15">
        <v>270</v>
      </c>
      <c r="P41" s="15">
        <v>0</v>
      </c>
      <c r="Q41" s="15">
        <v>270</v>
      </c>
      <c r="R41" s="15"/>
      <c r="S41" s="6">
        <f t="shared" si="4"/>
        <v>0.68518518518518523</v>
      </c>
      <c r="T41" s="13" t="s">
        <v>91</v>
      </c>
      <c r="U41" s="6">
        <f t="shared" si="0"/>
        <v>0.68518518518518523</v>
      </c>
    </row>
    <row r="42" spans="1:21">
      <c r="A42" s="11">
        <v>528</v>
      </c>
      <c r="B42" s="10" t="s">
        <v>27</v>
      </c>
      <c r="C42" s="15">
        <v>145</v>
      </c>
      <c r="D42" s="15">
        <v>0</v>
      </c>
      <c r="E42" s="15">
        <v>145</v>
      </c>
      <c r="F42" s="15"/>
      <c r="G42" s="15">
        <v>35</v>
      </c>
      <c r="H42" s="15">
        <v>0</v>
      </c>
      <c r="I42" s="15">
        <v>35</v>
      </c>
      <c r="J42" s="15"/>
      <c r="K42" s="15">
        <f t="shared" si="5"/>
        <v>180</v>
      </c>
      <c r="L42" s="15">
        <f t="shared" si="6"/>
        <v>0</v>
      </c>
      <c r="M42" s="15">
        <f t="shared" si="7"/>
        <v>180</v>
      </c>
      <c r="N42" s="15"/>
      <c r="O42" s="15">
        <v>284</v>
      </c>
      <c r="P42" s="15">
        <v>0</v>
      </c>
      <c r="Q42" s="15">
        <v>284</v>
      </c>
      <c r="R42" s="15"/>
      <c r="S42" s="6">
        <f t="shared" si="4"/>
        <v>0.63380281690140849</v>
      </c>
      <c r="T42" s="13" t="s">
        <v>91</v>
      </c>
      <c r="U42" s="6">
        <f t="shared" si="0"/>
        <v>0.63380281690140849</v>
      </c>
    </row>
    <row r="43" spans="1:21">
      <c r="A43" s="11">
        <v>524</v>
      </c>
      <c r="B43" s="10" t="s">
        <v>23</v>
      </c>
      <c r="C43" s="15">
        <v>593</v>
      </c>
      <c r="D43" s="15">
        <v>1</v>
      </c>
      <c r="E43" s="15">
        <v>594</v>
      </c>
      <c r="F43" s="15"/>
      <c r="G43" s="15">
        <v>129</v>
      </c>
      <c r="H43" s="15">
        <v>0</v>
      </c>
      <c r="I43" s="15">
        <v>129</v>
      </c>
      <c r="J43" s="15"/>
      <c r="K43" s="15">
        <f t="shared" si="5"/>
        <v>722</v>
      </c>
      <c r="L43" s="15">
        <f t="shared" si="6"/>
        <v>1</v>
      </c>
      <c r="M43" s="15">
        <f t="shared" si="7"/>
        <v>723</v>
      </c>
      <c r="N43" s="15"/>
      <c r="O43" s="15">
        <v>1109</v>
      </c>
      <c r="P43" s="15">
        <v>1</v>
      </c>
      <c r="Q43" s="15">
        <v>1110</v>
      </c>
      <c r="R43" s="15"/>
      <c r="S43" s="6">
        <f t="shared" si="4"/>
        <v>0.65103697024346263</v>
      </c>
      <c r="T43" s="6">
        <f t="shared" si="0"/>
        <v>1</v>
      </c>
      <c r="U43" s="6">
        <f t="shared" si="0"/>
        <v>0.65135135135135136</v>
      </c>
    </row>
    <row r="44" spans="1:21">
      <c r="A44" s="11">
        <v>527</v>
      </c>
      <c r="B44" s="10" t="s">
        <v>26</v>
      </c>
      <c r="C44" s="15">
        <v>199</v>
      </c>
      <c r="D44" s="15">
        <v>0</v>
      </c>
      <c r="E44" s="15">
        <v>199</v>
      </c>
      <c r="F44" s="15"/>
      <c r="G44" s="15">
        <v>16</v>
      </c>
      <c r="H44" s="15">
        <v>0</v>
      </c>
      <c r="I44" s="15">
        <v>16</v>
      </c>
      <c r="J44" s="15"/>
      <c r="K44" s="15">
        <f t="shared" si="5"/>
        <v>215</v>
      </c>
      <c r="L44" s="15">
        <f t="shared" si="6"/>
        <v>0</v>
      </c>
      <c r="M44" s="15">
        <f t="shared" si="7"/>
        <v>215</v>
      </c>
      <c r="N44" s="15"/>
      <c r="O44" s="15">
        <v>300</v>
      </c>
      <c r="P44" s="15">
        <v>0</v>
      </c>
      <c r="Q44" s="15">
        <v>300</v>
      </c>
      <c r="R44" s="15"/>
      <c r="S44" s="6">
        <f t="shared" si="4"/>
        <v>0.71666666666666667</v>
      </c>
      <c r="T44" s="13" t="s">
        <v>91</v>
      </c>
      <c r="U44" s="6">
        <f t="shared" si="0"/>
        <v>0.71666666666666667</v>
      </c>
    </row>
    <row r="45" spans="1:21">
      <c r="A45" s="11">
        <v>535</v>
      </c>
      <c r="B45" s="10" t="s">
        <v>33</v>
      </c>
      <c r="C45" s="15">
        <v>390</v>
      </c>
      <c r="D45" s="15">
        <v>0</v>
      </c>
      <c r="E45" s="15">
        <v>390</v>
      </c>
      <c r="F45" s="15"/>
      <c r="G45" s="15">
        <v>80</v>
      </c>
      <c r="H45" s="15">
        <v>0</v>
      </c>
      <c r="I45" s="15">
        <v>80</v>
      </c>
      <c r="J45" s="15"/>
      <c r="K45" s="15">
        <f t="shared" si="5"/>
        <v>470</v>
      </c>
      <c r="L45" s="15">
        <f t="shared" si="6"/>
        <v>0</v>
      </c>
      <c r="M45" s="15">
        <f t="shared" si="7"/>
        <v>470</v>
      </c>
      <c r="N45" s="15"/>
      <c r="O45" s="15">
        <v>672</v>
      </c>
      <c r="P45" s="15">
        <v>0</v>
      </c>
      <c r="Q45" s="15">
        <v>672</v>
      </c>
      <c r="R45" s="15"/>
      <c r="S45" s="6">
        <f t="shared" si="4"/>
        <v>0.69940476190476186</v>
      </c>
      <c r="T45" s="13" t="s">
        <v>91</v>
      </c>
      <c r="U45" s="6">
        <f t="shared" si="0"/>
        <v>0.69940476190476186</v>
      </c>
    </row>
    <row r="46" spans="1:21">
      <c r="A46" s="11">
        <v>505</v>
      </c>
      <c r="B46" s="10" t="s">
        <v>5</v>
      </c>
      <c r="C46" s="15">
        <v>108</v>
      </c>
      <c r="D46" s="15">
        <v>0</v>
      </c>
      <c r="E46" s="15">
        <v>108</v>
      </c>
      <c r="F46" s="15"/>
      <c r="G46" s="15">
        <v>28</v>
      </c>
      <c r="H46" s="15">
        <v>0</v>
      </c>
      <c r="I46" s="15">
        <v>28</v>
      </c>
      <c r="J46" s="15"/>
      <c r="K46" s="15">
        <f t="shared" si="5"/>
        <v>136</v>
      </c>
      <c r="L46" s="15">
        <f t="shared" si="6"/>
        <v>0</v>
      </c>
      <c r="M46" s="15">
        <f t="shared" si="7"/>
        <v>136</v>
      </c>
      <c r="N46" s="15"/>
      <c r="O46" s="15">
        <v>196</v>
      </c>
      <c r="P46" s="15">
        <v>0</v>
      </c>
      <c r="Q46" s="15">
        <v>196</v>
      </c>
      <c r="R46" s="15"/>
      <c r="S46" s="6">
        <f t="shared" si="4"/>
        <v>0.69387755102040816</v>
      </c>
      <c r="T46" s="13" t="s">
        <v>91</v>
      </c>
      <c r="U46" s="6">
        <f t="shared" si="0"/>
        <v>0.69387755102040816</v>
      </c>
    </row>
    <row r="47" spans="1:21">
      <c r="A47" s="11">
        <v>515</v>
      </c>
      <c r="B47" s="10" t="s">
        <v>14</v>
      </c>
      <c r="C47" s="15">
        <v>202</v>
      </c>
      <c r="D47" s="15">
        <v>1</v>
      </c>
      <c r="E47" s="15">
        <v>203</v>
      </c>
      <c r="F47" s="15"/>
      <c r="G47" s="15">
        <v>25</v>
      </c>
      <c r="H47" s="15">
        <v>0</v>
      </c>
      <c r="I47" s="15">
        <v>25</v>
      </c>
      <c r="J47" s="15"/>
      <c r="K47" s="15">
        <f t="shared" si="5"/>
        <v>227</v>
      </c>
      <c r="L47" s="15">
        <f t="shared" si="6"/>
        <v>1</v>
      </c>
      <c r="M47" s="15">
        <f t="shared" si="7"/>
        <v>228</v>
      </c>
      <c r="N47" s="15"/>
      <c r="O47" s="15">
        <v>312</v>
      </c>
      <c r="P47" s="15">
        <v>2</v>
      </c>
      <c r="Q47" s="15">
        <v>314</v>
      </c>
      <c r="R47" s="15"/>
      <c r="S47" s="6">
        <f t="shared" si="4"/>
        <v>0.72756410256410253</v>
      </c>
      <c r="T47" s="6">
        <f t="shared" si="0"/>
        <v>0.5</v>
      </c>
      <c r="U47" s="6">
        <f t="shared" si="0"/>
        <v>0.72611464968152861</v>
      </c>
    </row>
    <row r="48" spans="1:21">
      <c r="A48" s="11">
        <v>521</v>
      </c>
      <c r="B48" s="10" t="s">
        <v>20</v>
      </c>
      <c r="C48" s="15">
        <v>216</v>
      </c>
      <c r="D48" s="15">
        <v>0</v>
      </c>
      <c r="E48" s="15">
        <v>216</v>
      </c>
      <c r="F48" s="15"/>
      <c r="G48" s="15">
        <v>34</v>
      </c>
      <c r="H48" s="15">
        <v>0</v>
      </c>
      <c r="I48" s="15">
        <v>34</v>
      </c>
      <c r="J48" s="15"/>
      <c r="K48" s="15">
        <f t="shared" si="5"/>
        <v>250</v>
      </c>
      <c r="L48" s="15">
        <f t="shared" si="6"/>
        <v>0</v>
      </c>
      <c r="M48" s="15">
        <f t="shared" si="7"/>
        <v>250</v>
      </c>
      <c r="N48" s="15"/>
      <c r="O48" s="15">
        <v>392</v>
      </c>
      <c r="P48" s="15">
        <v>0</v>
      </c>
      <c r="Q48" s="15">
        <v>392</v>
      </c>
      <c r="R48" s="15"/>
      <c r="S48" s="6">
        <f t="shared" si="4"/>
        <v>0.63775510204081631</v>
      </c>
      <c r="T48" s="13" t="s">
        <v>91</v>
      </c>
      <c r="U48" s="6">
        <f t="shared" si="0"/>
        <v>0.63775510204081631</v>
      </c>
    </row>
    <row r="49" spans="1:21">
      <c r="A49" s="11">
        <v>537</v>
      </c>
      <c r="B49" s="10" t="s">
        <v>35</v>
      </c>
      <c r="C49" s="15">
        <v>373</v>
      </c>
      <c r="D49" s="15">
        <v>0</v>
      </c>
      <c r="E49" s="15">
        <v>373</v>
      </c>
      <c r="F49" s="15"/>
      <c r="G49" s="15">
        <v>55</v>
      </c>
      <c r="H49" s="15">
        <v>0</v>
      </c>
      <c r="I49" s="15">
        <v>55</v>
      </c>
      <c r="J49" s="15"/>
      <c r="K49" s="15">
        <f t="shared" si="5"/>
        <v>428</v>
      </c>
      <c r="L49" s="15">
        <f t="shared" si="6"/>
        <v>0</v>
      </c>
      <c r="M49" s="15">
        <f t="shared" si="7"/>
        <v>428</v>
      </c>
      <c r="N49" s="15"/>
      <c r="O49" s="15">
        <v>787</v>
      </c>
      <c r="P49" s="15">
        <v>0</v>
      </c>
      <c r="Q49" s="15">
        <v>787</v>
      </c>
      <c r="R49" s="15"/>
      <c r="S49" s="6">
        <f t="shared" si="4"/>
        <v>0.54383735705209657</v>
      </c>
      <c r="T49" s="13" t="s">
        <v>91</v>
      </c>
      <c r="U49" s="6">
        <f t="shared" si="0"/>
        <v>0.54383735705209657</v>
      </c>
    </row>
    <row r="50" spans="1:21">
      <c r="A50" s="11">
        <v>511</v>
      </c>
      <c r="B50" s="10" t="s">
        <v>10</v>
      </c>
      <c r="C50" s="15">
        <v>141</v>
      </c>
      <c r="D50" s="15">
        <v>0</v>
      </c>
      <c r="E50" s="15">
        <v>141</v>
      </c>
      <c r="F50" s="15"/>
      <c r="G50" s="15">
        <v>23</v>
      </c>
      <c r="H50" s="15">
        <v>1</v>
      </c>
      <c r="I50" s="15">
        <v>24</v>
      </c>
      <c r="J50" s="15"/>
      <c r="K50" s="15">
        <f t="shared" si="5"/>
        <v>164</v>
      </c>
      <c r="L50" s="15">
        <f t="shared" si="6"/>
        <v>1</v>
      </c>
      <c r="M50" s="15">
        <f t="shared" si="7"/>
        <v>165</v>
      </c>
      <c r="N50" s="15"/>
      <c r="O50" s="15">
        <v>255</v>
      </c>
      <c r="P50" s="15">
        <v>3</v>
      </c>
      <c r="Q50" s="15">
        <v>258</v>
      </c>
      <c r="R50" s="15"/>
      <c r="S50" s="6">
        <f t="shared" si="4"/>
        <v>0.64313725490196083</v>
      </c>
      <c r="T50" s="6">
        <f t="shared" si="0"/>
        <v>0.33333333333333331</v>
      </c>
      <c r="U50" s="6">
        <f t="shared" si="0"/>
        <v>0.63953488372093026</v>
      </c>
    </row>
    <row r="51" spans="1:21">
      <c r="A51" s="11">
        <v>518</v>
      </c>
      <c r="B51" s="10" t="s">
        <v>17</v>
      </c>
      <c r="C51" s="15">
        <v>270</v>
      </c>
      <c r="D51" s="15">
        <v>10</v>
      </c>
      <c r="E51" s="15">
        <v>280</v>
      </c>
      <c r="F51" s="15"/>
      <c r="G51" s="15">
        <v>40</v>
      </c>
      <c r="H51" s="15">
        <v>0</v>
      </c>
      <c r="I51" s="15">
        <v>40</v>
      </c>
      <c r="J51" s="15"/>
      <c r="K51" s="15">
        <f t="shared" si="5"/>
        <v>310</v>
      </c>
      <c r="L51" s="15">
        <f t="shared" si="6"/>
        <v>10</v>
      </c>
      <c r="M51" s="15">
        <f t="shared" si="7"/>
        <v>320</v>
      </c>
      <c r="N51" s="15"/>
      <c r="O51" s="15">
        <v>554</v>
      </c>
      <c r="P51" s="15">
        <v>18</v>
      </c>
      <c r="Q51" s="15">
        <v>572</v>
      </c>
      <c r="R51" s="15"/>
      <c r="S51" s="6">
        <f t="shared" si="4"/>
        <v>0.55956678700361007</v>
      </c>
      <c r="T51" s="6">
        <f t="shared" si="0"/>
        <v>0.55555555555555558</v>
      </c>
      <c r="U51" s="6">
        <f t="shared" si="0"/>
        <v>0.55944055944055948</v>
      </c>
    </row>
    <row r="52" spans="1:21">
      <c r="A52" s="11">
        <v>506</v>
      </c>
      <c r="B52" s="10" t="s">
        <v>6</v>
      </c>
      <c r="C52" s="15">
        <v>156</v>
      </c>
      <c r="D52" s="15">
        <v>1</v>
      </c>
      <c r="E52" s="15">
        <v>157</v>
      </c>
      <c r="F52" s="15"/>
      <c r="G52" s="15">
        <v>24</v>
      </c>
      <c r="H52" s="15">
        <v>0</v>
      </c>
      <c r="I52" s="15">
        <v>24</v>
      </c>
      <c r="J52" s="15"/>
      <c r="K52" s="15">
        <f t="shared" si="5"/>
        <v>180</v>
      </c>
      <c r="L52" s="15">
        <f t="shared" si="6"/>
        <v>1</v>
      </c>
      <c r="M52" s="15">
        <f t="shared" si="7"/>
        <v>181</v>
      </c>
      <c r="N52" s="15"/>
      <c r="O52" s="15">
        <v>287</v>
      </c>
      <c r="P52" s="15">
        <v>3</v>
      </c>
      <c r="Q52" s="15">
        <v>290</v>
      </c>
      <c r="R52" s="15"/>
      <c r="S52" s="6">
        <f t="shared" si="4"/>
        <v>0.62717770034843201</v>
      </c>
      <c r="T52" s="6">
        <f t="shared" si="0"/>
        <v>0.33333333333333331</v>
      </c>
      <c r="U52" s="6">
        <f t="shared" si="0"/>
        <v>0.62413793103448278</v>
      </c>
    </row>
    <row r="53" spans="1:21">
      <c r="A53" s="11">
        <v>531</v>
      </c>
      <c r="B53" s="10" t="s">
        <v>29</v>
      </c>
      <c r="C53" s="15">
        <v>87</v>
      </c>
      <c r="D53" s="15">
        <v>0</v>
      </c>
      <c r="E53" s="15">
        <v>87</v>
      </c>
      <c r="F53" s="15"/>
      <c r="G53" s="15">
        <v>14</v>
      </c>
      <c r="H53" s="15">
        <v>0</v>
      </c>
      <c r="I53" s="15">
        <v>14</v>
      </c>
      <c r="J53" s="15"/>
      <c r="K53" s="15">
        <f t="shared" si="5"/>
        <v>101</v>
      </c>
      <c r="L53" s="15">
        <f t="shared" si="6"/>
        <v>0</v>
      </c>
      <c r="M53" s="15">
        <f t="shared" si="7"/>
        <v>101</v>
      </c>
      <c r="N53" s="15"/>
      <c r="O53" s="15">
        <v>172</v>
      </c>
      <c r="P53" s="15">
        <v>0</v>
      </c>
      <c r="Q53" s="15">
        <v>172</v>
      </c>
      <c r="R53" s="15"/>
      <c r="S53" s="6">
        <f t="shared" si="4"/>
        <v>0.58720930232558144</v>
      </c>
      <c r="T53" s="13" t="s">
        <v>91</v>
      </c>
      <c r="U53" s="6">
        <f t="shared" si="0"/>
        <v>0.58720930232558144</v>
      </c>
    </row>
    <row r="54" spans="1:21">
      <c r="A54" s="11">
        <v>510</v>
      </c>
      <c r="B54" s="10" t="s">
        <v>9</v>
      </c>
      <c r="C54" s="15">
        <v>467</v>
      </c>
      <c r="D54" s="15">
        <v>12</v>
      </c>
      <c r="E54" s="15">
        <v>479</v>
      </c>
      <c r="F54" s="15"/>
      <c r="G54" s="15">
        <v>112</v>
      </c>
      <c r="H54" s="15">
        <v>2</v>
      </c>
      <c r="I54" s="15">
        <v>114</v>
      </c>
      <c r="J54" s="15"/>
      <c r="K54" s="15">
        <f t="shared" si="5"/>
        <v>579</v>
      </c>
      <c r="L54" s="15">
        <f t="shared" si="6"/>
        <v>14</v>
      </c>
      <c r="M54" s="15">
        <f t="shared" si="7"/>
        <v>593</v>
      </c>
      <c r="N54" s="15"/>
      <c r="O54" s="15">
        <v>848</v>
      </c>
      <c r="P54" s="15">
        <v>22</v>
      </c>
      <c r="Q54" s="15">
        <v>870</v>
      </c>
      <c r="R54" s="15"/>
      <c r="S54" s="6">
        <f t="shared" si="4"/>
        <v>0.68278301886792447</v>
      </c>
      <c r="T54" s="6">
        <f t="shared" si="0"/>
        <v>0.63636363636363635</v>
      </c>
      <c r="U54" s="6">
        <f t="shared" si="0"/>
        <v>0.68160919540229881</v>
      </c>
    </row>
    <row r="55" spans="1:21">
      <c r="A55" s="11">
        <v>533</v>
      </c>
      <c r="B55" s="10" t="s">
        <v>31</v>
      </c>
      <c r="C55" s="15">
        <v>61</v>
      </c>
      <c r="D55" s="15">
        <v>6</v>
      </c>
      <c r="E55" s="15">
        <v>67</v>
      </c>
      <c r="F55" s="15"/>
      <c r="G55" s="15">
        <v>11</v>
      </c>
      <c r="H55" s="15">
        <v>0</v>
      </c>
      <c r="I55" s="15">
        <v>11</v>
      </c>
      <c r="J55" s="15"/>
      <c r="K55" s="15">
        <f t="shared" si="5"/>
        <v>72</v>
      </c>
      <c r="L55" s="15">
        <f t="shared" si="6"/>
        <v>6</v>
      </c>
      <c r="M55" s="15">
        <f t="shared" si="7"/>
        <v>78</v>
      </c>
      <c r="N55" s="15"/>
      <c r="O55" s="15">
        <v>153</v>
      </c>
      <c r="P55" s="15">
        <v>8</v>
      </c>
      <c r="Q55" s="15">
        <v>161</v>
      </c>
      <c r="R55" s="15"/>
      <c r="S55" s="6">
        <f t="shared" si="4"/>
        <v>0.47058823529411764</v>
      </c>
      <c r="T55" s="6">
        <f t="shared" si="0"/>
        <v>0.75</v>
      </c>
      <c r="U55" s="6">
        <f t="shared" si="0"/>
        <v>0.48447204968944102</v>
      </c>
    </row>
    <row r="56" spans="1:21">
      <c r="A56" s="11">
        <v>522</v>
      </c>
      <c r="B56" s="10" t="s">
        <v>21</v>
      </c>
      <c r="C56" s="15">
        <v>1103</v>
      </c>
      <c r="D56" s="15">
        <v>0</v>
      </c>
      <c r="E56" s="15">
        <v>1103</v>
      </c>
      <c r="F56" s="15"/>
      <c r="G56" s="15">
        <v>89</v>
      </c>
      <c r="H56" s="15">
        <v>0</v>
      </c>
      <c r="I56" s="15">
        <v>89</v>
      </c>
      <c r="J56" s="15"/>
      <c r="K56" s="15">
        <f t="shared" si="5"/>
        <v>1192</v>
      </c>
      <c r="L56" s="15">
        <f t="shared" si="6"/>
        <v>0</v>
      </c>
      <c r="M56" s="15">
        <f t="shared" si="7"/>
        <v>1192</v>
      </c>
      <c r="N56" s="15"/>
      <c r="O56" s="15">
        <v>1807</v>
      </c>
      <c r="P56" s="15">
        <v>0</v>
      </c>
      <c r="Q56" s="15">
        <v>1807</v>
      </c>
      <c r="R56" s="15"/>
      <c r="S56" s="6">
        <f t="shared" si="4"/>
        <v>0.6596568898727172</v>
      </c>
      <c r="T56" s="13" t="s">
        <v>91</v>
      </c>
      <c r="U56" s="6">
        <f t="shared" si="0"/>
        <v>0.6596568898727172</v>
      </c>
    </row>
    <row r="57" spans="1:21">
      <c r="A57" s="11">
        <v>534</v>
      </c>
      <c r="B57" s="10" t="s">
        <v>32</v>
      </c>
      <c r="C57" s="15">
        <v>44</v>
      </c>
      <c r="D57" s="15">
        <v>0</v>
      </c>
      <c r="E57" s="15">
        <v>44</v>
      </c>
      <c r="F57" s="15"/>
      <c r="G57" s="15">
        <v>7</v>
      </c>
      <c r="H57" s="15">
        <v>0</v>
      </c>
      <c r="I57" s="15">
        <v>7</v>
      </c>
      <c r="J57" s="15"/>
      <c r="K57" s="15">
        <f t="shared" si="5"/>
        <v>51</v>
      </c>
      <c r="L57" s="15">
        <f t="shared" si="6"/>
        <v>0</v>
      </c>
      <c r="M57" s="15">
        <f t="shared" si="7"/>
        <v>51</v>
      </c>
      <c r="N57" s="15"/>
      <c r="O57" s="15">
        <v>79</v>
      </c>
      <c r="P57" s="15">
        <v>0</v>
      </c>
      <c r="Q57" s="15">
        <v>79</v>
      </c>
      <c r="R57" s="15"/>
      <c r="S57" s="6">
        <f t="shared" si="4"/>
        <v>0.64556962025316456</v>
      </c>
      <c r="T57" s="13" t="s">
        <v>91</v>
      </c>
      <c r="U57" s="6">
        <f t="shared" si="0"/>
        <v>0.64556962025316456</v>
      </c>
    </row>
    <row r="58" spans="1:21">
      <c r="A58" s="11">
        <v>504</v>
      </c>
      <c r="B58" s="10" t="s">
        <v>4</v>
      </c>
      <c r="C58" s="15">
        <v>440</v>
      </c>
      <c r="D58" s="15">
        <v>0</v>
      </c>
      <c r="E58" s="15">
        <v>440</v>
      </c>
      <c r="F58" s="15"/>
      <c r="G58" s="15">
        <v>82</v>
      </c>
      <c r="H58" s="15">
        <v>0</v>
      </c>
      <c r="I58" s="15">
        <v>82</v>
      </c>
      <c r="J58" s="15"/>
      <c r="K58" s="15">
        <f t="shared" si="5"/>
        <v>522</v>
      </c>
      <c r="L58" s="15">
        <f t="shared" si="6"/>
        <v>0</v>
      </c>
      <c r="M58" s="15">
        <f t="shared" si="7"/>
        <v>522</v>
      </c>
      <c r="N58" s="15"/>
      <c r="O58" s="15">
        <v>832</v>
      </c>
      <c r="P58" s="15">
        <v>0</v>
      </c>
      <c r="Q58" s="15">
        <v>832</v>
      </c>
      <c r="R58" s="15"/>
      <c r="S58" s="6">
        <f t="shared" si="4"/>
        <v>0.62740384615384615</v>
      </c>
      <c r="T58" s="13" t="s">
        <v>91</v>
      </c>
      <c r="U58" s="6">
        <f t="shared" si="0"/>
        <v>0.62740384615384615</v>
      </c>
    </row>
    <row r="59" spans="1:21">
      <c r="A59" s="11">
        <v>516</v>
      </c>
      <c r="B59" s="10" t="s">
        <v>15</v>
      </c>
      <c r="C59" s="15">
        <v>589</v>
      </c>
      <c r="D59" s="15">
        <v>16</v>
      </c>
      <c r="E59" s="15">
        <v>605</v>
      </c>
      <c r="F59" s="15"/>
      <c r="G59" s="15">
        <v>156</v>
      </c>
      <c r="H59" s="15">
        <v>1</v>
      </c>
      <c r="I59" s="15">
        <v>157</v>
      </c>
      <c r="J59" s="15"/>
      <c r="K59" s="15">
        <f t="shared" si="5"/>
        <v>745</v>
      </c>
      <c r="L59" s="15">
        <f t="shared" si="6"/>
        <v>17</v>
      </c>
      <c r="M59" s="15">
        <f t="shared" si="7"/>
        <v>762</v>
      </c>
      <c r="N59" s="15"/>
      <c r="O59" s="15">
        <v>1161</v>
      </c>
      <c r="P59" s="15">
        <v>30</v>
      </c>
      <c r="Q59" s="15">
        <v>1191</v>
      </c>
      <c r="R59" s="15"/>
      <c r="S59" s="6">
        <f t="shared" si="4"/>
        <v>0.64168819982773473</v>
      </c>
      <c r="T59" s="6">
        <f t="shared" si="0"/>
        <v>0.56666666666666665</v>
      </c>
      <c r="U59" s="6">
        <f t="shared" si="0"/>
        <v>0.63979848866498745</v>
      </c>
    </row>
    <row r="60" spans="1:21">
      <c r="A60" s="11">
        <v>539</v>
      </c>
      <c r="B60" s="10" t="s">
        <v>36</v>
      </c>
      <c r="C60" s="16">
        <v>177</v>
      </c>
      <c r="D60" s="16">
        <v>0</v>
      </c>
      <c r="E60" s="16">
        <v>177</v>
      </c>
      <c r="F60" s="16"/>
      <c r="G60" s="16">
        <v>12</v>
      </c>
      <c r="H60" s="16">
        <v>0</v>
      </c>
      <c r="I60" s="16">
        <v>12</v>
      </c>
      <c r="J60" s="16"/>
      <c r="K60" s="16">
        <f t="shared" si="5"/>
        <v>189</v>
      </c>
      <c r="L60" s="16">
        <f t="shared" si="6"/>
        <v>0</v>
      </c>
      <c r="M60" s="16">
        <f t="shared" si="7"/>
        <v>189</v>
      </c>
      <c r="N60" s="16"/>
      <c r="O60" s="16">
        <v>299</v>
      </c>
      <c r="P60" s="16">
        <v>0</v>
      </c>
      <c r="Q60" s="16">
        <v>299</v>
      </c>
      <c r="R60" s="16"/>
      <c r="S60" s="14">
        <f t="shared" si="4"/>
        <v>0.63210702341137126</v>
      </c>
      <c r="T60" s="22" t="s">
        <v>91</v>
      </c>
      <c r="U60" s="14">
        <f t="shared" si="0"/>
        <v>0.63210702341137126</v>
      </c>
    </row>
    <row r="61" spans="1:21">
      <c r="A61" s="11"/>
      <c r="B61" s="10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6"/>
      <c r="T61" s="6"/>
      <c r="U61" s="6"/>
    </row>
    <row r="62" spans="1:21">
      <c r="A62" s="10"/>
      <c r="B62" s="10" t="s">
        <v>65</v>
      </c>
      <c r="C62" s="15">
        <v>12587</v>
      </c>
      <c r="D62" s="15">
        <v>119</v>
      </c>
      <c r="E62" s="15">
        <v>12706</v>
      </c>
      <c r="F62" s="15"/>
      <c r="G62" s="15">
        <v>1984</v>
      </c>
      <c r="H62" s="15">
        <v>7</v>
      </c>
      <c r="I62" s="15">
        <v>1991</v>
      </c>
      <c r="J62" s="15"/>
      <c r="K62" s="15">
        <f>G62+C62</f>
        <v>14571</v>
      </c>
      <c r="L62" s="15">
        <f>H62+D62</f>
        <v>126</v>
      </c>
      <c r="M62" s="15">
        <f>I62+E62</f>
        <v>14697</v>
      </c>
      <c r="N62" s="15"/>
      <c r="O62" s="15">
        <v>22368</v>
      </c>
      <c r="P62" s="15">
        <v>198</v>
      </c>
      <c r="Q62" s="15">
        <v>22566</v>
      </c>
      <c r="R62" s="15"/>
      <c r="S62" s="6">
        <f t="shared" si="4"/>
        <v>0.65142167381974247</v>
      </c>
      <c r="T62" s="6">
        <f t="shared" si="0"/>
        <v>0.63636363636363635</v>
      </c>
      <c r="U62" s="6">
        <f t="shared" si="0"/>
        <v>0.65128955065142247</v>
      </c>
    </row>
    <row r="63" spans="1:21">
      <c r="A63" s="10"/>
      <c r="C63" s="19"/>
      <c r="D63" s="19"/>
      <c r="E63" s="19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21">
      <c r="A64" s="20" t="s">
        <v>67</v>
      </c>
      <c r="B64" s="10"/>
      <c r="C64" s="19"/>
      <c r="D64" s="19"/>
      <c r="E64" s="19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2">
      <c r="A65" s="12"/>
      <c r="B65" s="12"/>
    </row>
    <row r="66" spans="1:2">
      <c r="A66" s="12"/>
      <c r="B66" s="12"/>
    </row>
    <row r="67" spans="1:2">
      <c r="A67" s="12"/>
      <c r="B67" s="12"/>
    </row>
    <row r="68" spans="1:2">
      <c r="A68" s="12"/>
      <c r="B68" s="12"/>
    </row>
    <row r="70" spans="1:2">
      <c r="A70" s="12"/>
      <c r="B70" s="12"/>
    </row>
    <row r="71" spans="1:2">
      <c r="A71" s="12"/>
      <c r="B71" s="12"/>
    </row>
    <row r="72" spans="1:2">
      <c r="A72" s="12"/>
      <c r="B72" s="12"/>
    </row>
    <row r="73" spans="1:2">
      <c r="A73" s="12"/>
      <c r="B73" s="12"/>
    </row>
    <row r="74" spans="1:2">
      <c r="A74" s="12"/>
      <c r="B74" s="12"/>
    </row>
    <row r="75" spans="1:2">
      <c r="A75" s="12"/>
      <c r="B75" s="12"/>
    </row>
    <row r="76" spans="1:2">
      <c r="A76" s="12"/>
      <c r="B76" s="12"/>
    </row>
    <row r="77" spans="1:2">
      <c r="A77" s="12"/>
      <c r="B77" s="12"/>
    </row>
    <row r="78" spans="1:2">
      <c r="A78" s="12"/>
      <c r="B78" s="12"/>
    </row>
    <row r="79" spans="1:2">
      <c r="A79" s="12"/>
      <c r="B79" s="12"/>
    </row>
    <row r="80" spans="1:2">
      <c r="A80" s="12"/>
      <c r="B80" s="12"/>
    </row>
    <row r="81" spans="1:2">
      <c r="A81" s="12"/>
      <c r="B81" s="12"/>
    </row>
    <row r="82" spans="1:2">
      <c r="A82" s="12"/>
      <c r="B82" s="12"/>
    </row>
    <row r="83" spans="1:2">
      <c r="A83" s="12"/>
      <c r="B83" s="12"/>
    </row>
    <row r="84" spans="1:2">
      <c r="A84" s="12"/>
      <c r="B84" s="12"/>
    </row>
    <row r="85" spans="1:2">
      <c r="A85" s="12"/>
      <c r="B85" s="12"/>
    </row>
    <row r="86" spans="1:2">
      <c r="A86" s="12"/>
      <c r="B86" s="12"/>
    </row>
    <row r="87" spans="1:2">
      <c r="A87" s="12"/>
      <c r="B87" s="12"/>
    </row>
    <row r="88" spans="1:2">
      <c r="A88" s="12"/>
      <c r="B88" s="12"/>
    </row>
    <row r="89" spans="1:2">
      <c r="A89" s="12"/>
      <c r="B89" s="12"/>
    </row>
    <row r="90" spans="1:2">
      <c r="A90" s="12"/>
      <c r="B90" s="12"/>
    </row>
    <row r="91" spans="1:2">
      <c r="A91" s="12"/>
      <c r="B91" s="12"/>
    </row>
    <row r="92" spans="1:2">
      <c r="A92" s="12"/>
      <c r="B92" s="12"/>
    </row>
    <row r="93" spans="1:2">
      <c r="A93" s="12"/>
      <c r="B93" s="12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displacedhomaker 2008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2010-05-05T19:58:33Z</cp:lastPrinted>
  <dcterms:created xsi:type="dcterms:W3CDTF">2010-03-09T15:36:48Z</dcterms:created>
  <dcterms:modified xsi:type="dcterms:W3CDTF">2010-05-06T16:31:09Z</dcterms:modified>
</cp:coreProperties>
</file>